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/>
</workbook>
</file>

<file path=xl/calcChain.xml><?xml version="1.0" encoding="utf-8"?>
<calcChain xmlns="http://schemas.openxmlformats.org/spreadsheetml/2006/main">
  <c r="E119" i="1" l="1"/>
  <c r="E102" i="1"/>
  <c r="E98" i="1"/>
  <c r="E87" i="1"/>
  <c r="E77" i="1"/>
  <c r="E64" i="1"/>
  <c r="E48" i="1"/>
  <c r="E43" i="1"/>
  <c r="E38" i="1"/>
  <c r="E24" i="1"/>
  <c r="E108" i="1"/>
  <c r="E118" i="1"/>
</calcChain>
</file>

<file path=xl/sharedStrings.xml><?xml version="1.0" encoding="utf-8"?>
<sst xmlns="http://schemas.openxmlformats.org/spreadsheetml/2006/main" count="320" uniqueCount="89">
  <si>
    <t>Iznos</t>
  </si>
  <si>
    <t>Naziv primatelja</t>
  </si>
  <si>
    <t>OIB primatelja</t>
  </si>
  <si>
    <t>Sjedište primatelja</t>
  </si>
  <si>
    <t>Vrsta rashoda i izdatka</t>
  </si>
  <si>
    <t>Adresa:</t>
  </si>
  <si>
    <t>OIB:</t>
  </si>
  <si>
    <t>Sjedište:</t>
  </si>
  <si>
    <t>OSNOVNA ŠKOLA KONJŠČINA</t>
  </si>
  <si>
    <t>Matije Gupca 6</t>
  </si>
  <si>
    <t>49282 KONJŠČINA</t>
  </si>
  <si>
    <t>JAVNA OBJAVA INFORMACIJA O TROŠENJU SREDSTAVA ZA RAZDOBLJE 
OD 01.07.2024. DO 31.07.2024.</t>
  </si>
  <si>
    <t>3111 | PLAĆE ZA REDOVAN RAD</t>
  </si>
  <si>
    <t xml:space="preserve">3113 | PLAĆE ZA PREKOVREMENI RAD </t>
  </si>
  <si>
    <t>3114 | PLAĆE ZA POSEBNE UVJETE RADA</t>
  </si>
  <si>
    <t>3132 | DOPRINOSI ZA OBVEZNO ZDRAVSTVENO OSIGURANJE</t>
  </si>
  <si>
    <t>3211 | SLUŽBENA PUTOVANJA</t>
  </si>
  <si>
    <t>3212 | NAKNADE ZA PRIJEVOZ, ZA RAD NA TERENU I ODVOJENI ŽIVOT</t>
  </si>
  <si>
    <t>3295 | PRISTOJBE I NAKNADE</t>
  </si>
  <si>
    <t>DECATHLON</t>
  </si>
  <si>
    <t>ZAGREB</t>
  </si>
  <si>
    <t>3225 | SITNI INVENTAR I AUTO GUME</t>
  </si>
  <si>
    <t>KOGUTEX D.O.O.</t>
  </si>
  <si>
    <t>KONJŠČINA</t>
  </si>
  <si>
    <t>3222 | MATERIJAL I SIROVINE</t>
  </si>
  <si>
    <t>KUDELIĆ D.O.O.</t>
  </si>
  <si>
    <t>BEDENICA</t>
  </si>
  <si>
    <t>P.P. PEKARA</t>
  </si>
  <si>
    <t>PODRAVKA D.D.</t>
  </si>
  <si>
    <t>KOPRIVNICA</t>
  </si>
  <si>
    <t>UGOSTITELJSKI OBRT VERTIGO</t>
  </si>
  <si>
    <t>ZLATAR BISTRICA</t>
  </si>
  <si>
    <t>VINDIJA D.D.</t>
  </si>
  <si>
    <t>VARAŽDIN</t>
  </si>
  <si>
    <t>VINDIJA-MLIJEČNI PROGRAM</t>
  </si>
  <si>
    <t>VOĆE VARAŽDIN D.O.O.</t>
  </si>
  <si>
    <t>ZMH HORVAT D.O.O.</t>
  </si>
  <si>
    <t>FOTO NANA 2 J.D.O.O. ZA USLUGE</t>
  </si>
  <si>
    <t>ZGAREB</t>
  </si>
  <si>
    <t xml:space="preserve">3239 | OSTALE USLUGE </t>
  </si>
  <si>
    <t>ZA-BA D.D.</t>
  </si>
  <si>
    <t xml:space="preserve">3431 | BANKARSKE USLUGE I USLUGE PLATNOG PROMETA </t>
  </si>
  <si>
    <t>BLINK INFO D.O.O.</t>
  </si>
  <si>
    <t>ZADAR</t>
  </si>
  <si>
    <t>3238 | RAČUNALNE USLUGE</t>
  </si>
  <si>
    <t>COPIA FORUM D.O.O.</t>
  </si>
  <si>
    <t>POZNANOVEC</t>
  </si>
  <si>
    <t>DAAN KONJŠČINA D.O.O.</t>
  </si>
  <si>
    <t xml:space="preserve">3224 | MATERIJAL I DIJELOVI ZA TEKUĆE I INVESTICIJSKO ODRŽAVANJE </t>
  </si>
  <si>
    <t>DEJAN, OBRT ZA USLUGE MEHANIKE</t>
  </si>
  <si>
    <t>FINA</t>
  </si>
  <si>
    <t>HRVATSKA POŠTA</t>
  </si>
  <si>
    <t>3231 | USLUGE TELEFONA, POŠTE I PRIJEVOZA</t>
  </si>
  <si>
    <t>HRVATSKI TELEKOM D.D.</t>
  </si>
  <si>
    <t>IVO prom d.o.o.</t>
  </si>
  <si>
    <t>3221 | UREDSKI MATERIJAL I OSTALI MATERIJALNI RASHODI</t>
  </si>
  <si>
    <t>KOMUNALAC</t>
  </si>
  <si>
    <t>3234 | KOMUNALNE USLUGE</t>
  </si>
  <si>
    <t>LUKVEL d.o.o.</t>
  </si>
  <si>
    <t>LJEKARNA POSARIĆ BISERKA MAG.PHARM.</t>
  </si>
  <si>
    <t xml:space="preserve">3299 | OSTALI NESPOMENUTI RASHODI POSLOVANJA </t>
  </si>
  <si>
    <t>SALUBRIS D.O.O.</t>
  </si>
  <si>
    <t>PREGRADA</t>
  </si>
  <si>
    <t>ZAGORSKI VODOVOD</t>
  </si>
  <si>
    <t>ZABOK</t>
  </si>
  <si>
    <t>3213 | STRUČNO USAVRŠAVANJE ZAPOSLENIKA</t>
  </si>
  <si>
    <t>CORAL CROATIA D.O.O.</t>
  </si>
  <si>
    <t>G.D. DIZAJN</t>
  </si>
  <si>
    <t>HEP OPSKRBA d.o.o.</t>
  </si>
  <si>
    <t>3223 | ENERGIJA</t>
  </si>
  <si>
    <t>HEP PLIN</t>
  </si>
  <si>
    <t>Osijek</t>
  </si>
  <si>
    <t>3232 | USLUGE TEKUĆEG I INVESTICIJSKOG ODRŽAVANJA</t>
  </si>
  <si>
    <t>SVEUKUPNO</t>
  </si>
  <si>
    <t>DRŽAVNI PRORAČUN</t>
  </si>
  <si>
    <t>ZAPOSLENI</t>
  </si>
  <si>
    <t>3812 | TEKUĆE DONACIJE U NARAVI</t>
  </si>
  <si>
    <t>4221 | POSTROJENJA I OPREMA-NAMJEŠTAJ</t>
  </si>
  <si>
    <t>UKUPNO HEP PLIN:</t>
  </si>
  <si>
    <t>UKUPNO LJEKARNA POSARIĆ:</t>
  </si>
  <si>
    <t>UKUPNO KOGUTEX:</t>
  </si>
  <si>
    <t>UKUPNO KUDELIĆ:</t>
  </si>
  <si>
    <t>UKUPNO PODRAVKA:</t>
  </si>
  <si>
    <t>UKUPNO UGOSTITELJSKI OBRT VERTIGO:</t>
  </si>
  <si>
    <t>UKUPNO VINDIJA:</t>
  </si>
  <si>
    <t>UKUPNO VOĆE:</t>
  </si>
  <si>
    <t>UKUPNO ZMH HORVAT:</t>
  </si>
  <si>
    <t>UKUPNO HRVATSKI TELEKOM:</t>
  </si>
  <si>
    <t>UKUPNO IVO PROM: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</si>
</sst>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6" fillId="3" borderId="0" xfId="1" applyFont="1" applyFill="1" applyAlignment="1">
      <alignment horizontal="right" vertical="center" wrapText="1"/>
    </xf>
    <xf numFmtId="0" fontId="27" fillId="3" borderId="0" xfId="1" applyFont="1" applyFill="1" applyAlignment="1">
      <alignment vertical="center" wrapText="1"/>
    </xf>
    <xf numFmtId="0" fontId="29" fillId="3" borderId="0" xfId="7" applyFont="1" applyAlignment="1">
      <alignment vertical="center"/>
    </xf>
    <xf numFmtId="0" fontId="28" fillId="3" borderId="1" xfId="7" applyFont="1" applyBorder="1" applyAlignment="1">
      <alignment horizontal="right" vertical="center" wrapText="1"/>
    </xf>
    <xf numFmtId="14" fontId="28" fillId="3" borderId="1" xfId="7" applyNumberFormat="1" applyFont="1" applyBorder="1" applyAlignment="1">
      <alignment horizontal="left" vertical="center"/>
    </xf>
    <xf numFmtId="14" fontId="28" fillId="3" borderId="0" xfId="7" applyNumberFormat="1" applyFont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0" fillId="4" borderId="3" xfId="6" applyFont="1" applyAlignment="1" applyProtection="1">
      <alignment horizontal="center" vertical="center" wrapText="1"/>
    </xf>
    <xf numFmtId="0" fontId="29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29" fillId="3" borderId="9" xfId="7" applyFont="1" applyBorder="1" applyAlignment="1">
      <alignment vertical="center"/>
    </xf>
    <xf numFmtId="0" fontId="31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43" fontId="32" fillId="0" borderId="0" xfId="0" applyNumberFormat="1" applyFont="1" applyFill="1" applyAlignment="1">
      <alignment horizontal="center" vertical="center"/>
    </xf>
    <xf numFmtId="0" fontId="31" fillId="0" borderId="0" xfId="0" applyFont="1">
      <alignment vertical="top" wrapText="1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43" fontId="32" fillId="0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2" borderId="10" xfId="0" applyFont="1" applyFill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3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119" dataDxfId="15" totalsRowDxfId="14">
  <autoFilter ref="A6:E119"/>
  <tableColumns count="5">
    <tableColumn id="1" name="Naziv primatelja" dataDxfId="13" totalsRowDxfId="12"/>
    <tableColumn id="8" name="OIB primatelja" dataDxfId="11" totalsRowDxfId="10" dataCellStyle="Normalno"/>
    <tableColumn id="10" name="Sjedište primatelja" dataDxfId="9" totalsRowDxfId="8" dataCellStyle="Normalno"/>
    <tableColumn id="3" name="Vrsta rashoda i izdatka" dataDxfId="7" totalsRowDxfId="6"/>
    <tableColumn id="11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119"/>
  <sheetViews>
    <sheetView showGridLines="0" tabSelected="1" topLeftCell="A109" zoomScaleNormal="100" workbookViewId="0">
      <selection activeCell="E119" sqref="E119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0" t="s">
        <v>8</v>
      </c>
      <c r="B1" s="20"/>
      <c r="C1" s="20"/>
      <c r="D1" s="20"/>
      <c r="E1" s="20"/>
      <c r="F1" s="3"/>
    </row>
    <row r="2" spans="1:6" ht="29.25" customHeight="1" thickTop="1" x14ac:dyDescent="0.25">
      <c r="A2" s="13" t="s">
        <v>5</v>
      </c>
      <c r="B2" s="23" t="s">
        <v>9</v>
      </c>
      <c r="C2" s="12" t="s">
        <v>6</v>
      </c>
      <c r="D2" s="21">
        <v>41491060540</v>
      </c>
      <c r="E2" s="21"/>
      <c r="F2" s="4"/>
    </row>
    <row r="3" spans="1:6" ht="29.25" customHeight="1" x14ac:dyDescent="0.25">
      <c r="A3" s="14" t="s">
        <v>7</v>
      </c>
      <c r="B3" s="11" t="s">
        <v>10</v>
      </c>
      <c r="C3" s="8"/>
      <c r="D3" s="9"/>
      <c r="E3" s="10"/>
      <c r="F3" s="4"/>
    </row>
    <row r="4" spans="1:6" ht="29.25" customHeight="1" x14ac:dyDescent="0.25">
      <c r="A4" s="22" t="s">
        <v>11</v>
      </c>
      <c r="B4" s="22"/>
      <c r="C4" s="22"/>
      <c r="D4" s="22"/>
      <c r="E4" s="22"/>
    </row>
    <row r="5" spans="1:6" ht="29.25" customHeight="1" x14ac:dyDescent="0.25">
      <c r="A5" s="22"/>
      <c r="B5" s="22"/>
      <c r="C5" s="22"/>
      <c r="D5" s="22"/>
      <c r="E5" s="22"/>
    </row>
    <row r="6" spans="1:6" s="2" customFormat="1" ht="42" customHeight="1" x14ac:dyDescent="0.25">
      <c r="A6" s="5" t="s">
        <v>1</v>
      </c>
      <c r="B6" s="7" t="s">
        <v>2</v>
      </c>
      <c r="C6" s="7" t="s">
        <v>3</v>
      </c>
      <c r="D6" s="7" t="s">
        <v>4</v>
      </c>
      <c r="E6" s="5" t="s">
        <v>0</v>
      </c>
    </row>
    <row r="7" spans="1:6" s="34" customFormat="1" ht="33.75" customHeight="1" x14ac:dyDescent="0.25">
      <c r="A7" s="30" t="s">
        <v>75</v>
      </c>
      <c r="B7" s="31"/>
      <c r="C7" s="32"/>
      <c r="D7" s="32" t="s">
        <v>12</v>
      </c>
      <c r="E7" s="33">
        <v>71584.27</v>
      </c>
    </row>
    <row r="8" spans="1:6" s="29" customFormat="1" ht="33.950000000000003" customHeight="1" x14ac:dyDescent="0.25">
      <c r="A8" s="30" t="s">
        <v>75</v>
      </c>
      <c r="B8" s="25"/>
      <c r="C8" s="26"/>
      <c r="D8" s="27" t="s">
        <v>13</v>
      </c>
      <c r="E8" s="28">
        <v>1535.37</v>
      </c>
    </row>
    <row r="9" spans="1:6" s="29" customFormat="1" ht="33.950000000000003" customHeight="1" x14ac:dyDescent="0.25">
      <c r="A9" s="30" t="s">
        <v>75</v>
      </c>
      <c r="B9" s="25"/>
      <c r="C9" s="26"/>
      <c r="D9" s="27" t="s">
        <v>14</v>
      </c>
      <c r="E9" s="28">
        <v>552.9</v>
      </c>
    </row>
    <row r="10" spans="1:6" s="29" customFormat="1" ht="33.950000000000003" customHeight="1" x14ac:dyDescent="0.25">
      <c r="A10" s="30" t="s">
        <v>75</v>
      </c>
      <c r="B10" s="25"/>
      <c r="C10" s="26"/>
      <c r="D10" s="27" t="s">
        <v>15</v>
      </c>
      <c r="E10" s="28">
        <v>12155.99</v>
      </c>
    </row>
    <row r="11" spans="1:6" s="29" customFormat="1" ht="33.950000000000003" customHeight="1" x14ac:dyDescent="0.25">
      <c r="A11" s="30" t="s">
        <v>75</v>
      </c>
      <c r="B11" s="25"/>
      <c r="C11" s="26"/>
      <c r="D11" s="27" t="s">
        <v>17</v>
      </c>
      <c r="E11" s="28">
        <v>2750.09</v>
      </c>
    </row>
    <row r="12" spans="1:6" s="29" customFormat="1" ht="33.950000000000003" customHeight="1" x14ac:dyDescent="0.25">
      <c r="A12" s="24" t="s">
        <v>74</v>
      </c>
      <c r="B12" s="35">
        <v>18683136487</v>
      </c>
      <c r="C12" s="26" t="s">
        <v>20</v>
      </c>
      <c r="D12" s="27" t="s">
        <v>18</v>
      </c>
      <c r="E12" s="28">
        <v>168</v>
      </c>
    </row>
    <row r="13" spans="1:6" s="29" customFormat="1" ht="33.950000000000003" customHeight="1" x14ac:dyDescent="0.25">
      <c r="A13" s="30" t="s">
        <v>75</v>
      </c>
      <c r="B13" s="25"/>
      <c r="C13" s="26"/>
      <c r="D13" s="27" t="s">
        <v>16</v>
      </c>
      <c r="E13" s="28">
        <v>1439.44</v>
      </c>
    </row>
    <row r="14" spans="1:6" s="29" customFormat="1" ht="33.950000000000003" customHeight="1" x14ac:dyDescent="0.25">
      <c r="A14" s="30" t="s">
        <v>75</v>
      </c>
      <c r="B14" s="25"/>
      <c r="C14" s="26"/>
      <c r="D14" s="27" t="s">
        <v>65</v>
      </c>
      <c r="E14" s="28">
        <v>128.80000000000001</v>
      </c>
    </row>
    <row r="15" spans="1:6" s="29" customFormat="1" ht="33.950000000000003" customHeight="1" x14ac:dyDescent="0.25">
      <c r="A15" s="24" t="s">
        <v>19</v>
      </c>
      <c r="B15" s="25">
        <v>89516372197</v>
      </c>
      <c r="C15" s="26" t="s">
        <v>20</v>
      </c>
      <c r="D15" s="27" t="s">
        <v>21</v>
      </c>
      <c r="E15" s="28">
        <v>74.91</v>
      </c>
    </row>
    <row r="16" spans="1:6" ht="33.950000000000003" customHeight="1" x14ac:dyDescent="0.25">
      <c r="A16" s="15" t="s">
        <v>22</v>
      </c>
      <c r="B16" s="16">
        <v>201684199</v>
      </c>
      <c r="C16" s="17" t="s">
        <v>23</v>
      </c>
      <c r="D16" s="18" t="s">
        <v>24</v>
      </c>
      <c r="E16" s="19">
        <v>772.66</v>
      </c>
    </row>
    <row r="17" spans="1:5" ht="33.950000000000003" customHeight="1" x14ac:dyDescent="0.25">
      <c r="A17" s="15" t="s">
        <v>22</v>
      </c>
      <c r="B17" s="16">
        <v>201684200</v>
      </c>
      <c r="C17" s="17" t="s">
        <v>23</v>
      </c>
      <c r="D17" s="18" t="s">
        <v>55</v>
      </c>
      <c r="E17" s="19">
        <v>199.28</v>
      </c>
    </row>
    <row r="18" spans="1:5" ht="33.950000000000003" customHeight="1" x14ac:dyDescent="0.25">
      <c r="A18" s="15" t="s">
        <v>22</v>
      </c>
      <c r="B18" s="16">
        <v>201684199</v>
      </c>
      <c r="C18" s="17" t="s">
        <v>23</v>
      </c>
      <c r="D18" s="18" t="s">
        <v>24</v>
      </c>
      <c r="E18" s="19">
        <v>997.93</v>
      </c>
    </row>
    <row r="19" spans="1:5" ht="33.950000000000003" customHeight="1" x14ac:dyDescent="0.25">
      <c r="A19" s="15" t="s">
        <v>22</v>
      </c>
      <c r="B19" s="16">
        <v>201684200</v>
      </c>
      <c r="C19" s="17" t="s">
        <v>23</v>
      </c>
      <c r="D19" s="18" t="s">
        <v>55</v>
      </c>
      <c r="E19" s="19">
        <v>212.6</v>
      </c>
    </row>
    <row r="20" spans="1:5" ht="33.950000000000003" customHeight="1" x14ac:dyDescent="0.25">
      <c r="A20" s="15" t="s">
        <v>22</v>
      </c>
      <c r="B20" s="16">
        <v>201684198</v>
      </c>
      <c r="C20" s="17" t="s">
        <v>23</v>
      </c>
      <c r="D20" s="18" t="s">
        <v>76</v>
      </c>
      <c r="E20" s="19">
        <v>576</v>
      </c>
    </row>
    <row r="21" spans="1:5" ht="33.950000000000003" customHeight="1" x14ac:dyDescent="0.25">
      <c r="A21" s="15" t="s">
        <v>22</v>
      </c>
      <c r="B21" s="16">
        <v>201684199</v>
      </c>
      <c r="C21" s="17" t="s">
        <v>23</v>
      </c>
      <c r="D21" s="18" t="s">
        <v>24</v>
      </c>
      <c r="E21" s="19">
        <v>417.6</v>
      </c>
    </row>
    <row r="22" spans="1:5" ht="33.950000000000003" customHeight="1" x14ac:dyDescent="0.25">
      <c r="A22" s="15" t="s">
        <v>22</v>
      </c>
      <c r="B22" s="16">
        <v>201684200</v>
      </c>
      <c r="C22" s="17" t="s">
        <v>23</v>
      </c>
      <c r="D22" s="18" t="s">
        <v>55</v>
      </c>
      <c r="E22" s="19">
        <v>9.58</v>
      </c>
    </row>
    <row r="23" spans="1:5" ht="33.950000000000003" customHeight="1" x14ac:dyDescent="0.25">
      <c r="A23" s="15" t="s">
        <v>22</v>
      </c>
      <c r="B23" s="16">
        <v>201684201</v>
      </c>
      <c r="C23" s="17" t="s">
        <v>23</v>
      </c>
      <c r="D23" s="18" t="s">
        <v>60</v>
      </c>
      <c r="E23" s="19">
        <v>140.5</v>
      </c>
    </row>
    <row r="24" spans="1:5" s="29" customFormat="1" ht="33.950000000000003" customHeight="1" x14ac:dyDescent="0.25">
      <c r="A24" s="24" t="s">
        <v>80</v>
      </c>
      <c r="B24" s="25"/>
      <c r="C24" s="26"/>
      <c r="D24" s="27"/>
      <c r="E24" s="28">
        <f>SUM(E16:E23)</f>
        <v>3326.1499999999996</v>
      </c>
    </row>
    <row r="25" spans="1:5" ht="33.950000000000003" customHeight="1" x14ac:dyDescent="0.25">
      <c r="A25" s="15" t="s">
        <v>25</v>
      </c>
      <c r="B25" s="16">
        <v>2312920864</v>
      </c>
      <c r="C25" s="17" t="s">
        <v>26</v>
      </c>
      <c r="D25" s="18" t="s">
        <v>24</v>
      </c>
      <c r="E25" s="19">
        <v>28.92</v>
      </c>
    </row>
    <row r="26" spans="1:5" ht="33.950000000000003" customHeight="1" x14ac:dyDescent="0.25">
      <c r="A26" s="15" t="s">
        <v>25</v>
      </c>
      <c r="B26" s="16">
        <v>2312920864</v>
      </c>
      <c r="C26" s="17" t="s">
        <v>26</v>
      </c>
      <c r="D26" s="18" t="s">
        <v>24</v>
      </c>
      <c r="E26" s="19">
        <v>176.3</v>
      </c>
    </row>
    <row r="27" spans="1:5" ht="33.950000000000003" customHeight="1" x14ac:dyDescent="0.25">
      <c r="A27" s="15" t="s">
        <v>25</v>
      </c>
      <c r="B27" s="16">
        <v>2312920864</v>
      </c>
      <c r="C27" s="17" t="s">
        <v>26</v>
      </c>
      <c r="D27" s="18" t="s">
        <v>24</v>
      </c>
      <c r="E27" s="19">
        <v>277.35000000000002</v>
      </c>
    </row>
    <row r="28" spans="1:5" ht="33.950000000000003" customHeight="1" x14ac:dyDescent="0.25">
      <c r="A28" s="15" t="s">
        <v>25</v>
      </c>
      <c r="B28" s="16">
        <v>2312920864</v>
      </c>
      <c r="C28" s="17" t="s">
        <v>26</v>
      </c>
      <c r="D28" s="18" t="s">
        <v>24</v>
      </c>
      <c r="E28" s="19">
        <v>146</v>
      </c>
    </row>
    <row r="29" spans="1:5" ht="33.950000000000003" customHeight="1" x14ac:dyDescent="0.25">
      <c r="A29" s="15" t="s">
        <v>25</v>
      </c>
      <c r="B29" s="16">
        <v>2312920864</v>
      </c>
      <c r="C29" s="17" t="s">
        <v>26</v>
      </c>
      <c r="D29" s="18" t="s">
        <v>24</v>
      </c>
      <c r="E29" s="19">
        <v>101.81</v>
      </c>
    </row>
    <row r="30" spans="1:5" ht="33.950000000000003" customHeight="1" x14ac:dyDescent="0.25">
      <c r="A30" s="15" t="s">
        <v>25</v>
      </c>
      <c r="B30" s="16">
        <v>2312920864</v>
      </c>
      <c r="C30" s="17" t="s">
        <v>26</v>
      </c>
      <c r="D30" s="18" t="s">
        <v>24</v>
      </c>
      <c r="E30" s="19">
        <v>286.48</v>
      </c>
    </row>
    <row r="31" spans="1:5" ht="33.950000000000003" customHeight="1" x14ac:dyDescent="0.25">
      <c r="A31" s="15" t="s">
        <v>25</v>
      </c>
      <c r="B31" s="16">
        <v>2312920864</v>
      </c>
      <c r="C31" s="17" t="s">
        <v>26</v>
      </c>
      <c r="D31" s="18" t="s">
        <v>24</v>
      </c>
      <c r="E31" s="19">
        <v>52.99</v>
      </c>
    </row>
    <row r="32" spans="1:5" ht="33.950000000000003" customHeight="1" x14ac:dyDescent="0.25">
      <c r="A32" s="15" t="s">
        <v>25</v>
      </c>
      <c r="B32" s="16">
        <v>2312920864</v>
      </c>
      <c r="C32" s="17" t="s">
        <v>26</v>
      </c>
      <c r="D32" s="18" t="s">
        <v>24</v>
      </c>
      <c r="E32" s="19">
        <v>156.76</v>
      </c>
    </row>
    <row r="33" spans="1:5" ht="33.950000000000003" customHeight="1" x14ac:dyDescent="0.25">
      <c r="A33" s="15" t="s">
        <v>25</v>
      </c>
      <c r="B33" s="16">
        <v>2312920864</v>
      </c>
      <c r="C33" s="17" t="s">
        <v>26</v>
      </c>
      <c r="D33" s="18" t="s">
        <v>24</v>
      </c>
      <c r="E33" s="19">
        <v>102.82</v>
      </c>
    </row>
    <row r="34" spans="1:5" ht="33.950000000000003" customHeight="1" x14ac:dyDescent="0.25">
      <c r="A34" s="15" t="s">
        <v>25</v>
      </c>
      <c r="B34" s="16">
        <v>2312920864</v>
      </c>
      <c r="C34" s="17" t="s">
        <v>26</v>
      </c>
      <c r="D34" s="18" t="s">
        <v>24</v>
      </c>
      <c r="E34" s="19">
        <v>115.92</v>
      </c>
    </row>
    <row r="35" spans="1:5" ht="33.950000000000003" customHeight="1" x14ac:dyDescent="0.25">
      <c r="A35" s="15" t="s">
        <v>25</v>
      </c>
      <c r="B35" s="16">
        <v>2312920864</v>
      </c>
      <c r="C35" s="17" t="s">
        <v>26</v>
      </c>
      <c r="D35" s="18" t="s">
        <v>24</v>
      </c>
      <c r="E35" s="19">
        <v>238.35</v>
      </c>
    </row>
    <row r="36" spans="1:5" ht="33.950000000000003" customHeight="1" x14ac:dyDescent="0.25">
      <c r="A36" s="15" t="s">
        <v>25</v>
      </c>
      <c r="B36" s="16">
        <v>2312920864</v>
      </c>
      <c r="C36" s="17" t="s">
        <v>26</v>
      </c>
      <c r="D36" s="18" t="s">
        <v>24</v>
      </c>
      <c r="E36" s="19">
        <v>145.76</v>
      </c>
    </row>
    <row r="37" spans="1:5" ht="33.950000000000003" customHeight="1" x14ac:dyDescent="0.25">
      <c r="A37" s="15" t="s">
        <v>25</v>
      </c>
      <c r="B37" s="16">
        <v>2312920864</v>
      </c>
      <c r="C37" s="17" t="s">
        <v>26</v>
      </c>
      <c r="D37" s="18" t="s">
        <v>24</v>
      </c>
      <c r="E37" s="19">
        <v>194.31</v>
      </c>
    </row>
    <row r="38" spans="1:5" s="29" customFormat="1" ht="33.950000000000003" customHeight="1" x14ac:dyDescent="0.25">
      <c r="A38" s="24" t="s">
        <v>81</v>
      </c>
      <c r="B38" s="25"/>
      <c r="C38" s="26"/>
      <c r="D38" s="27"/>
      <c r="E38" s="28">
        <f>SUM(E25:E37)</f>
        <v>2023.77</v>
      </c>
    </row>
    <row r="39" spans="1:5" s="29" customFormat="1" ht="33.950000000000003" customHeight="1" x14ac:dyDescent="0.25">
      <c r="A39" s="24" t="s">
        <v>27</v>
      </c>
      <c r="B39" s="25">
        <v>45487700268</v>
      </c>
      <c r="C39" s="26" t="s">
        <v>23</v>
      </c>
      <c r="D39" s="27" t="s">
        <v>24</v>
      </c>
      <c r="E39" s="28">
        <v>934.47</v>
      </c>
    </row>
    <row r="40" spans="1:5" ht="33.950000000000003" customHeight="1" x14ac:dyDescent="0.25">
      <c r="A40" s="15" t="s">
        <v>28</v>
      </c>
      <c r="B40" s="16">
        <v>18928523252</v>
      </c>
      <c r="C40" s="17" t="s">
        <v>29</v>
      </c>
      <c r="D40" s="18" t="s">
        <v>24</v>
      </c>
      <c r="E40" s="19">
        <v>496.93</v>
      </c>
    </row>
    <row r="41" spans="1:5" ht="33.950000000000003" customHeight="1" x14ac:dyDescent="0.25">
      <c r="A41" s="15" t="s">
        <v>28</v>
      </c>
      <c r="B41" s="16">
        <v>18928523252</v>
      </c>
      <c r="C41" s="17" t="s">
        <v>29</v>
      </c>
      <c r="D41" s="18" t="s">
        <v>24</v>
      </c>
      <c r="E41" s="19">
        <v>114.05</v>
      </c>
    </row>
    <row r="42" spans="1:5" ht="33.950000000000003" customHeight="1" x14ac:dyDescent="0.25">
      <c r="A42" s="15" t="s">
        <v>28</v>
      </c>
      <c r="B42" s="16">
        <v>18928523252</v>
      </c>
      <c r="C42" s="17" t="s">
        <v>29</v>
      </c>
      <c r="D42" s="18" t="s">
        <v>24</v>
      </c>
      <c r="E42" s="19">
        <v>392.8</v>
      </c>
    </row>
    <row r="43" spans="1:5" s="29" customFormat="1" ht="33.950000000000003" customHeight="1" x14ac:dyDescent="0.25">
      <c r="A43" s="24" t="s">
        <v>82</v>
      </c>
      <c r="B43" s="25"/>
      <c r="C43" s="26"/>
      <c r="D43" s="27"/>
      <c r="E43" s="28">
        <f>E40+E41+E42</f>
        <v>1003.78</v>
      </c>
    </row>
    <row r="44" spans="1:5" ht="33.950000000000003" customHeight="1" x14ac:dyDescent="0.25">
      <c r="A44" s="15" t="s">
        <v>30</v>
      </c>
      <c r="B44" s="16">
        <v>26148417251</v>
      </c>
      <c r="C44" s="17" t="s">
        <v>31</v>
      </c>
      <c r="D44" s="18" t="s">
        <v>24</v>
      </c>
      <c r="E44" s="19">
        <v>356.8</v>
      </c>
    </row>
    <row r="45" spans="1:5" ht="33.950000000000003" customHeight="1" x14ac:dyDescent="0.25">
      <c r="A45" s="15" t="s">
        <v>30</v>
      </c>
      <c r="B45" s="16">
        <v>26148417251</v>
      </c>
      <c r="C45" s="17" t="s">
        <v>31</v>
      </c>
      <c r="D45" s="18" t="s">
        <v>24</v>
      </c>
      <c r="E45" s="19">
        <v>356.8</v>
      </c>
    </row>
    <row r="46" spans="1:5" ht="33.950000000000003" customHeight="1" x14ac:dyDescent="0.25">
      <c r="A46" s="15" t="s">
        <v>30</v>
      </c>
      <c r="B46" s="16">
        <v>26148417251</v>
      </c>
      <c r="C46" s="17" t="s">
        <v>31</v>
      </c>
      <c r="D46" s="18" t="s">
        <v>24</v>
      </c>
      <c r="E46" s="19">
        <v>356.8</v>
      </c>
    </row>
    <row r="47" spans="1:5" ht="33.950000000000003" customHeight="1" x14ac:dyDescent="0.25">
      <c r="A47" s="15" t="s">
        <v>30</v>
      </c>
      <c r="B47" s="16">
        <v>26148417251</v>
      </c>
      <c r="C47" s="17" t="s">
        <v>31</v>
      </c>
      <c r="D47" s="18" t="s">
        <v>24</v>
      </c>
      <c r="E47" s="19">
        <v>356.8</v>
      </c>
    </row>
    <row r="48" spans="1:5" s="29" customFormat="1" ht="33.950000000000003" customHeight="1" x14ac:dyDescent="0.25">
      <c r="A48" s="24" t="s">
        <v>83</v>
      </c>
      <c r="B48" s="25"/>
      <c r="C48" s="26"/>
      <c r="D48" s="27"/>
      <c r="E48" s="28">
        <f>SUM(E44:E47)</f>
        <v>1427.2</v>
      </c>
    </row>
    <row r="49" spans="1:5" ht="33.950000000000003" customHeight="1" x14ac:dyDescent="0.25">
      <c r="A49" s="15" t="s">
        <v>32</v>
      </c>
      <c r="B49" s="16">
        <v>44138062462</v>
      </c>
      <c r="C49" s="17" t="s">
        <v>33</v>
      </c>
      <c r="D49" s="18" t="s">
        <v>24</v>
      </c>
      <c r="E49" s="19">
        <v>238.26</v>
      </c>
    </row>
    <row r="50" spans="1:5" ht="33.950000000000003" customHeight="1" x14ac:dyDescent="0.25">
      <c r="A50" s="15" t="s">
        <v>32</v>
      </c>
      <c r="B50" s="16">
        <v>44138062462</v>
      </c>
      <c r="C50" s="17" t="s">
        <v>33</v>
      </c>
      <c r="D50" s="18" t="s">
        <v>24</v>
      </c>
      <c r="E50" s="19">
        <v>300.68</v>
      </c>
    </row>
    <row r="51" spans="1:5" ht="33.950000000000003" customHeight="1" x14ac:dyDescent="0.25">
      <c r="A51" s="15" t="s">
        <v>32</v>
      </c>
      <c r="B51" s="16">
        <v>44138062462</v>
      </c>
      <c r="C51" s="17" t="s">
        <v>33</v>
      </c>
      <c r="D51" s="18" t="s">
        <v>24</v>
      </c>
      <c r="E51" s="19">
        <v>201.05</v>
      </c>
    </row>
    <row r="52" spans="1:5" ht="33.950000000000003" customHeight="1" x14ac:dyDescent="0.25">
      <c r="A52" s="15" t="s">
        <v>32</v>
      </c>
      <c r="B52" s="16">
        <v>44138062462</v>
      </c>
      <c r="C52" s="17" t="s">
        <v>33</v>
      </c>
      <c r="D52" s="18" t="s">
        <v>24</v>
      </c>
      <c r="E52" s="19">
        <v>47.55</v>
      </c>
    </row>
    <row r="53" spans="1:5" ht="33.950000000000003" customHeight="1" x14ac:dyDescent="0.25">
      <c r="A53" s="15" t="s">
        <v>32</v>
      </c>
      <c r="B53" s="16">
        <v>44138062462</v>
      </c>
      <c r="C53" s="17" t="s">
        <v>33</v>
      </c>
      <c r="D53" s="18" t="s">
        <v>24</v>
      </c>
      <c r="E53" s="19">
        <v>153.28</v>
      </c>
    </row>
    <row r="54" spans="1:5" ht="33.950000000000003" customHeight="1" x14ac:dyDescent="0.25">
      <c r="A54" s="15" t="s">
        <v>32</v>
      </c>
      <c r="B54" s="16">
        <v>44138062462</v>
      </c>
      <c r="C54" s="17" t="s">
        <v>33</v>
      </c>
      <c r="D54" s="18" t="s">
        <v>24</v>
      </c>
      <c r="E54" s="19">
        <v>338.89</v>
      </c>
    </row>
    <row r="55" spans="1:5" ht="33.950000000000003" customHeight="1" x14ac:dyDescent="0.25">
      <c r="A55" s="15" t="s">
        <v>32</v>
      </c>
      <c r="B55" s="16">
        <v>44138062462</v>
      </c>
      <c r="C55" s="17" t="s">
        <v>33</v>
      </c>
      <c r="D55" s="18" t="s">
        <v>24</v>
      </c>
      <c r="E55" s="19">
        <v>117.03</v>
      </c>
    </row>
    <row r="56" spans="1:5" ht="33.950000000000003" customHeight="1" x14ac:dyDescent="0.25">
      <c r="A56" s="15" t="s">
        <v>32</v>
      </c>
      <c r="B56" s="16">
        <v>44138062462</v>
      </c>
      <c r="C56" s="17" t="s">
        <v>33</v>
      </c>
      <c r="D56" s="18" t="s">
        <v>24</v>
      </c>
      <c r="E56" s="19">
        <v>242</v>
      </c>
    </row>
    <row r="57" spans="1:5" ht="33.950000000000003" customHeight="1" x14ac:dyDescent="0.25">
      <c r="A57" s="15" t="s">
        <v>34</v>
      </c>
      <c r="B57" s="16">
        <v>44138062462</v>
      </c>
      <c r="C57" s="17" t="s">
        <v>33</v>
      </c>
      <c r="D57" s="18" t="s">
        <v>24</v>
      </c>
      <c r="E57" s="19">
        <v>88.58</v>
      </c>
    </row>
    <row r="58" spans="1:5" ht="33.950000000000003" customHeight="1" x14ac:dyDescent="0.25">
      <c r="A58" s="15" t="s">
        <v>34</v>
      </c>
      <c r="B58" s="16">
        <v>44138062462</v>
      </c>
      <c r="C58" s="17" t="s">
        <v>33</v>
      </c>
      <c r="D58" s="18" t="s">
        <v>24</v>
      </c>
      <c r="E58" s="19">
        <v>37.880000000000003</v>
      </c>
    </row>
    <row r="59" spans="1:5" ht="33.950000000000003" customHeight="1" x14ac:dyDescent="0.25">
      <c r="A59" s="15" t="s">
        <v>34</v>
      </c>
      <c r="B59" s="16">
        <v>44138062462</v>
      </c>
      <c r="C59" s="17" t="s">
        <v>33</v>
      </c>
      <c r="D59" s="18" t="s">
        <v>24</v>
      </c>
      <c r="E59" s="19">
        <v>120.75</v>
      </c>
    </row>
    <row r="60" spans="1:5" ht="33.950000000000003" customHeight="1" x14ac:dyDescent="0.25">
      <c r="A60" s="15" t="s">
        <v>34</v>
      </c>
      <c r="B60" s="16">
        <v>44138062462</v>
      </c>
      <c r="C60" s="17" t="s">
        <v>33</v>
      </c>
      <c r="D60" s="18" t="s">
        <v>24</v>
      </c>
      <c r="E60" s="19">
        <v>22.43</v>
      </c>
    </row>
    <row r="61" spans="1:5" ht="33.950000000000003" customHeight="1" x14ac:dyDescent="0.25">
      <c r="A61" s="15" t="s">
        <v>34</v>
      </c>
      <c r="B61" s="16">
        <v>44138062462</v>
      </c>
      <c r="C61" s="17" t="s">
        <v>33</v>
      </c>
      <c r="D61" s="18" t="s">
        <v>24</v>
      </c>
      <c r="E61" s="19">
        <v>220.8</v>
      </c>
    </row>
    <row r="62" spans="1:5" ht="33.950000000000003" customHeight="1" x14ac:dyDescent="0.25">
      <c r="A62" s="15" t="s">
        <v>34</v>
      </c>
      <c r="B62" s="16">
        <v>44138062462</v>
      </c>
      <c r="C62" s="17" t="s">
        <v>33</v>
      </c>
      <c r="D62" s="18" t="s">
        <v>24</v>
      </c>
      <c r="E62" s="19">
        <v>243</v>
      </c>
    </row>
    <row r="63" spans="1:5" ht="33.950000000000003" customHeight="1" x14ac:dyDescent="0.25">
      <c r="A63" s="15" t="s">
        <v>34</v>
      </c>
      <c r="B63" s="16">
        <v>44138062462</v>
      </c>
      <c r="C63" s="17" t="s">
        <v>33</v>
      </c>
      <c r="D63" s="18" t="s">
        <v>24</v>
      </c>
      <c r="E63" s="19">
        <v>133.19999999999999</v>
      </c>
    </row>
    <row r="64" spans="1:5" s="29" customFormat="1" ht="33.950000000000003" customHeight="1" x14ac:dyDescent="0.25">
      <c r="A64" s="24" t="s">
        <v>84</v>
      </c>
      <c r="B64" s="25"/>
      <c r="C64" s="26"/>
      <c r="D64" s="27"/>
      <c r="E64" s="28">
        <f>SUM(E49:E63)</f>
        <v>2505.38</v>
      </c>
    </row>
    <row r="65" spans="1:5" ht="33.950000000000003" customHeight="1" x14ac:dyDescent="0.25">
      <c r="A65" s="15" t="s">
        <v>35</v>
      </c>
      <c r="B65" s="16">
        <v>42042277834</v>
      </c>
      <c r="C65" s="17" t="s">
        <v>33</v>
      </c>
      <c r="D65" s="18" t="s">
        <v>24</v>
      </c>
      <c r="E65" s="19">
        <v>90.99</v>
      </c>
    </row>
    <row r="66" spans="1:5" ht="33.950000000000003" customHeight="1" x14ac:dyDescent="0.25">
      <c r="A66" s="15" t="s">
        <v>35</v>
      </c>
      <c r="B66" s="16">
        <v>42042277834</v>
      </c>
      <c r="C66" s="17" t="s">
        <v>33</v>
      </c>
      <c r="D66" s="18" t="s">
        <v>24</v>
      </c>
      <c r="E66" s="19">
        <v>33.39</v>
      </c>
    </row>
    <row r="67" spans="1:5" ht="33.950000000000003" customHeight="1" x14ac:dyDescent="0.25">
      <c r="A67" s="15" t="s">
        <v>35</v>
      </c>
      <c r="B67" s="16">
        <v>42042277834</v>
      </c>
      <c r="C67" s="17" t="s">
        <v>33</v>
      </c>
      <c r="D67" s="18" t="s">
        <v>24</v>
      </c>
      <c r="E67" s="19">
        <v>12.6</v>
      </c>
    </row>
    <row r="68" spans="1:5" ht="33.950000000000003" customHeight="1" x14ac:dyDescent="0.25">
      <c r="A68" s="15" t="s">
        <v>35</v>
      </c>
      <c r="B68" s="16">
        <v>42042277834</v>
      </c>
      <c r="C68" s="17" t="s">
        <v>33</v>
      </c>
      <c r="D68" s="18" t="s">
        <v>24</v>
      </c>
      <c r="E68" s="19">
        <v>129.65</v>
      </c>
    </row>
    <row r="69" spans="1:5" ht="33.950000000000003" customHeight="1" x14ac:dyDescent="0.25">
      <c r="A69" s="15" t="s">
        <v>35</v>
      </c>
      <c r="B69" s="16">
        <v>42042277834</v>
      </c>
      <c r="C69" s="17" t="s">
        <v>33</v>
      </c>
      <c r="D69" s="18" t="s">
        <v>24</v>
      </c>
      <c r="E69" s="19">
        <v>85.21</v>
      </c>
    </row>
    <row r="70" spans="1:5" ht="33.950000000000003" customHeight="1" x14ac:dyDescent="0.25">
      <c r="A70" s="15" t="s">
        <v>35</v>
      </c>
      <c r="B70" s="16">
        <v>42042277834</v>
      </c>
      <c r="C70" s="17" t="s">
        <v>33</v>
      </c>
      <c r="D70" s="18" t="s">
        <v>24</v>
      </c>
      <c r="E70" s="19">
        <v>46.83</v>
      </c>
    </row>
    <row r="71" spans="1:5" ht="33.950000000000003" customHeight="1" x14ac:dyDescent="0.25">
      <c r="A71" s="15" t="s">
        <v>35</v>
      </c>
      <c r="B71" s="16">
        <v>42042277834</v>
      </c>
      <c r="C71" s="17" t="s">
        <v>33</v>
      </c>
      <c r="D71" s="18" t="s">
        <v>24</v>
      </c>
      <c r="E71" s="19">
        <v>102.94</v>
      </c>
    </row>
    <row r="72" spans="1:5" ht="33.950000000000003" customHeight="1" x14ac:dyDescent="0.25">
      <c r="A72" s="15" t="s">
        <v>35</v>
      </c>
      <c r="B72" s="16">
        <v>42042277834</v>
      </c>
      <c r="C72" s="17" t="s">
        <v>33</v>
      </c>
      <c r="D72" s="18" t="s">
        <v>24</v>
      </c>
      <c r="E72" s="19">
        <v>86.75</v>
      </c>
    </row>
    <row r="73" spans="1:5" ht="33.950000000000003" customHeight="1" x14ac:dyDescent="0.25">
      <c r="A73" s="15" t="s">
        <v>35</v>
      </c>
      <c r="B73" s="16">
        <v>42042277834</v>
      </c>
      <c r="C73" s="17" t="s">
        <v>33</v>
      </c>
      <c r="D73" s="18" t="s">
        <v>24</v>
      </c>
      <c r="E73" s="19">
        <v>190.41</v>
      </c>
    </row>
    <row r="74" spans="1:5" ht="33.950000000000003" customHeight="1" x14ac:dyDescent="0.25">
      <c r="A74" s="15" t="s">
        <v>35</v>
      </c>
      <c r="B74" s="16">
        <v>42042277834</v>
      </c>
      <c r="C74" s="17" t="s">
        <v>33</v>
      </c>
      <c r="D74" s="18" t="s">
        <v>24</v>
      </c>
      <c r="E74" s="19">
        <v>87.7</v>
      </c>
    </row>
    <row r="75" spans="1:5" ht="33.950000000000003" customHeight="1" x14ac:dyDescent="0.25">
      <c r="A75" s="15" t="s">
        <v>35</v>
      </c>
      <c r="B75" s="16">
        <v>42042277834</v>
      </c>
      <c r="C75" s="17" t="s">
        <v>33</v>
      </c>
      <c r="D75" s="18" t="s">
        <v>24</v>
      </c>
      <c r="E75" s="19">
        <v>120.65</v>
      </c>
    </row>
    <row r="76" spans="1:5" ht="33.950000000000003" customHeight="1" x14ac:dyDescent="0.25">
      <c r="A76" s="15" t="s">
        <v>35</v>
      </c>
      <c r="B76" s="16">
        <v>42042277834</v>
      </c>
      <c r="C76" s="17" t="s">
        <v>33</v>
      </c>
      <c r="D76" s="18" t="s">
        <v>24</v>
      </c>
      <c r="E76" s="19">
        <v>49.7</v>
      </c>
    </row>
    <row r="77" spans="1:5" s="29" customFormat="1" ht="33.950000000000003" customHeight="1" x14ac:dyDescent="0.25">
      <c r="A77" s="24" t="s">
        <v>85</v>
      </c>
      <c r="B77" s="25"/>
      <c r="C77" s="26"/>
      <c r="D77" s="27"/>
      <c r="E77" s="28">
        <f>SUM(E65:E76)</f>
        <v>1036.82</v>
      </c>
    </row>
    <row r="78" spans="1:5" ht="33.950000000000003" customHeight="1" x14ac:dyDescent="0.25">
      <c r="A78" s="15" t="s">
        <v>36</v>
      </c>
      <c r="B78" s="16">
        <v>49086457698</v>
      </c>
      <c r="C78" s="17" t="s">
        <v>23</v>
      </c>
      <c r="D78" s="18" t="s">
        <v>24</v>
      </c>
      <c r="E78" s="19">
        <v>62.25</v>
      </c>
    </row>
    <row r="79" spans="1:5" ht="33.950000000000003" customHeight="1" x14ac:dyDescent="0.25">
      <c r="A79" s="15" t="s">
        <v>36</v>
      </c>
      <c r="B79" s="16">
        <v>49086457698</v>
      </c>
      <c r="C79" s="17" t="s">
        <v>23</v>
      </c>
      <c r="D79" s="18" t="s">
        <v>24</v>
      </c>
      <c r="E79" s="19">
        <v>44.69</v>
      </c>
    </row>
    <row r="80" spans="1:5" ht="33.950000000000003" customHeight="1" x14ac:dyDescent="0.25">
      <c r="A80" s="15" t="s">
        <v>36</v>
      </c>
      <c r="B80" s="16">
        <v>49086457698</v>
      </c>
      <c r="C80" s="17" t="s">
        <v>23</v>
      </c>
      <c r="D80" s="18" t="s">
        <v>24</v>
      </c>
      <c r="E80" s="19">
        <v>75</v>
      </c>
    </row>
    <row r="81" spans="1:5" ht="33.950000000000003" customHeight="1" x14ac:dyDescent="0.25">
      <c r="A81" s="15" t="s">
        <v>36</v>
      </c>
      <c r="B81" s="16">
        <v>49086457698</v>
      </c>
      <c r="C81" s="17" t="s">
        <v>23</v>
      </c>
      <c r="D81" s="18" t="s">
        <v>24</v>
      </c>
      <c r="E81" s="19">
        <v>220.94</v>
      </c>
    </row>
    <row r="82" spans="1:5" ht="33.950000000000003" customHeight="1" x14ac:dyDescent="0.25">
      <c r="A82" s="15" t="s">
        <v>36</v>
      </c>
      <c r="B82" s="16">
        <v>49086457698</v>
      </c>
      <c r="C82" s="17" t="s">
        <v>23</v>
      </c>
      <c r="D82" s="18" t="s">
        <v>24</v>
      </c>
      <c r="E82" s="19">
        <v>139.83000000000001</v>
      </c>
    </row>
    <row r="83" spans="1:5" ht="33.950000000000003" customHeight="1" x14ac:dyDescent="0.25">
      <c r="A83" s="15" t="s">
        <v>36</v>
      </c>
      <c r="B83" s="16">
        <v>49086457698</v>
      </c>
      <c r="C83" s="17" t="s">
        <v>23</v>
      </c>
      <c r="D83" s="18" t="s">
        <v>24</v>
      </c>
      <c r="E83" s="19">
        <v>21.88</v>
      </c>
    </row>
    <row r="84" spans="1:5" ht="33.950000000000003" customHeight="1" x14ac:dyDescent="0.25">
      <c r="A84" s="15" t="s">
        <v>36</v>
      </c>
      <c r="B84" s="16">
        <v>49086457698</v>
      </c>
      <c r="C84" s="17" t="s">
        <v>23</v>
      </c>
      <c r="D84" s="18" t="s">
        <v>24</v>
      </c>
      <c r="E84" s="19">
        <v>72.63</v>
      </c>
    </row>
    <row r="85" spans="1:5" ht="33.950000000000003" customHeight="1" x14ac:dyDescent="0.25">
      <c r="A85" s="15" t="s">
        <v>36</v>
      </c>
      <c r="B85" s="16">
        <v>49086457698</v>
      </c>
      <c r="C85" s="17" t="s">
        <v>23</v>
      </c>
      <c r="D85" s="18" t="s">
        <v>24</v>
      </c>
      <c r="E85" s="19">
        <v>75</v>
      </c>
    </row>
    <row r="86" spans="1:5" ht="33.950000000000003" customHeight="1" x14ac:dyDescent="0.25">
      <c r="A86" s="15" t="s">
        <v>36</v>
      </c>
      <c r="B86" s="16">
        <v>49086457698</v>
      </c>
      <c r="C86" s="17" t="s">
        <v>23</v>
      </c>
      <c r="D86" s="18" t="s">
        <v>24</v>
      </c>
      <c r="E86" s="19">
        <v>40.56</v>
      </c>
    </row>
    <row r="87" spans="1:5" s="29" customFormat="1" ht="33.950000000000003" customHeight="1" x14ac:dyDescent="0.25">
      <c r="A87" s="24" t="s">
        <v>86</v>
      </c>
      <c r="B87" s="25"/>
      <c r="C87" s="26"/>
      <c r="D87" s="27"/>
      <c r="E87" s="28">
        <f>SUM(E78:E86)</f>
        <v>752.78</v>
      </c>
    </row>
    <row r="88" spans="1:5" s="29" customFormat="1" ht="33.950000000000003" customHeight="1" x14ac:dyDescent="0.25">
      <c r="A88" s="24" t="s">
        <v>37</v>
      </c>
      <c r="B88" s="25">
        <v>3846038896</v>
      </c>
      <c r="C88" s="26" t="s">
        <v>38</v>
      </c>
      <c r="D88" s="27" t="s">
        <v>39</v>
      </c>
      <c r="E88" s="28">
        <v>1400</v>
      </c>
    </row>
    <row r="89" spans="1:5" s="29" customFormat="1" ht="33.950000000000003" customHeight="1" x14ac:dyDescent="0.25">
      <c r="A89" s="24" t="s">
        <v>40</v>
      </c>
      <c r="B89" s="25">
        <v>92963223473</v>
      </c>
      <c r="C89" s="26" t="s">
        <v>20</v>
      </c>
      <c r="D89" s="27" t="s">
        <v>41</v>
      </c>
      <c r="E89" s="28">
        <v>71.41</v>
      </c>
    </row>
    <row r="90" spans="1:5" s="29" customFormat="1" ht="33.950000000000003" customHeight="1" x14ac:dyDescent="0.25">
      <c r="A90" s="24" t="s">
        <v>42</v>
      </c>
      <c r="B90" s="25">
        <v>56556235804</v>
      </c>
      <c r="C90" s="26" t="s">
        <v>43</v>
      </c>
      <c r="D90" s="27" t="s">
        <v>44</v>
      </c>
      <c r="E90" s="28">
        <v>300</v>
      </c>
    </row>
    <row r="91" spans="1:5" s="29" customFormat="1" ht="33.950000000000003" customHeight="1" x14ac:dyDescent="0.25">
      <c r="A91" s="24" t="s">
        <v>45</v>
      </c>
      <c r="B91" s="25">
        <v>88512251460</v>
      </c>
      <c r="C91" s="26" t="s">
        <v>46</v>
      </c>
      <c r="D91" s="27" t="s">
        <v>39</v>
      </c>
      <c r="E91" s="28">
        <v>82.95</v>
      </c>
    </row>
    <row r="92" spans="1:5" s="29" customFormat="1" ht="33.950000000000003" customHeight="1" x14ac:dyDescent="0.25">
      <c r="A92" s="24" t="s">
        <v>47</v>
      </c>
      <c r="B92" s="25">
        <v>89736247510</v>
      </c>
      <c r="C92" s="26" t="s">
        <v>23</v>
      </c>
      <c r="D92" s="27" t="s">
        <v>48</v>
      </c>
      <c r="E92" s="28">
        <v>27.06</v>
      </c>
    </row>
    <row r="93" spans="1:5" s="29" customFormat="1" ht="33.950000000000003" customHeight="1" x14ac:dyDescent="0.25">
      <c r="A93" s="24" t="s">
        <v>49</v>
      </c>
      <c r="B93" s="25">
        <v>95130187589</v>
      </c>
      <c r="C93" s="26" t="s">
        <v>31</v>
      </c>
      <c r="D93" s="27" t="s">
        <v>48</v>
      </c>
      <c r="E93" s="28">
        <v>180</v>
      </c>
    </row>
    <row r="94" spans="1:5" s="29" customFormat="1" ht="33.950000000000003" customHeight="1" x14ac:dyDescent="0.25">
      <c r="A94" s="24" t="s">
        <v>50</v>
      </c>
      <c r="B94" s="25">
        <v>85821130368</v>
      </c>
      <c r="C94" s="26" t="s">
        <v>20</v>
      </c>
      <c r="D94" s="27" t="s">
        <v>44</v>
      </c>
      <c r="E94" s="28">
        <v>1.66</v>
      </c>
    </row>
    <row r="95" spans="1:5" s="29" customFormat="1" ht="33.950000000000003" customHeight="1" x14ac:dyDescent="0.25">
      <c r="A95" s="24" t="s">
        <v>51</v>
      </c>
      <c r="B95" s="25">
        <v>87311810356</v>
      </c>
      <c r="C95" s="26" t="s">
        <v>20</v>
      </c>
      <c r="D95" s="27" t="s">
        <v>52</v>
      </c>
      <c r="E95" s="28">
        <v>29.26</v>
      </c>
    </row>
    <row r="96" spans="1:5" ht="33.950000000000003" customHeight="1" x14ac:dyDescent="0.25">
      <c r="A96" s="15" t="s">
        <v>53</v>
      </c>
      <c r="B96" s="16">
        <v>81793146560</v>
      </c>
      <c r="C96" s="17" t="s">
        <v>20</v>
      </c>
      <c r="D96" s="18" t="s">
        <v>52</v>
      </c>
      <c r="E96" s="19">
        <v>15.59</v>
      </c>
    </row>
    <row r="97" spans="1:5" ht="33.950000000000003" customHeight="1" x14ac:dyDescent="0.25">
      <c r="A97" s="15" t="s">
        <v>53</v>
      </c>
      <c r="B97" s="16">
        <v>81793146560</v>
      </c>
      <c r="C97" s="17" t="s">
        <v>20</v>
      </c>
      <c r="D97" s="18" t="s">
        <v>52</v>
      </c>
      <c r="E97" s="19">
        <v>83.71</v>
      </c>
    </row>
    <row r="98" spans="1:5" s="29" customFormat="1" ht="33.950000000000003" customHeight="1" x14ac:dyDescent="0.25">
      <c r="A98" s="24" t="s">
        <v>87</v>
      </c>
      <c r="B98" s="25"/>
      <c r="C98" s="26"/>
      <c r="D98" s="27"/>
      <c r="E98" s="28">
        <f>E96+E97</f>
        <v>99.3</v>
      </c>
    </row>
    <row r="99" spans="1:5" ht="33.950000000000003" customHeight="1" x14ac:dyDescent="0.25">
      <c r="A99" s="15" t="s">
        <v>54</v>
      </c>
      <c r="B99" s="16">
        <v>71017330772</v>
      </c>
      <c r="C99" s="17" t="s">
        <v>23</v>
      </c>
      <c r="D99" s="18" t="s">
        <v>55</v>
      </c>
      <c r="E99" s="19">
        <v>235.85</v>
      </c>
    </row>
    <row r="100" spans="1:5" ht="33.950000000000003" customHeight="1" x14ac:dyDescent="0.25">
      <c r="A100" s="15" t="s">
        <v>54</v>
      </c>
      <c r="B100" s="16">
        <v>71017330772</v>
      </c>
      <c r="C100" s="17" t="s">
        <v>23</v>
      </c>
      <c r="D100" s="18" t="s">
        <v>48</v>
      </c>
      <c r="E100" s="19">
        <v>129.4</v>
      </c>
    </row>
    <row r="101" spans="1:5" ht="33.950000000000003" customHeight="1" x14ac:dyDescent="0.25">
      <c r="A101" s="15" t="s">
        <v>54</v>
      </c>
      <c r="B101" s="16">
        <v>71017330772</v>
      </c>
      <c r="C101" s="17" t="s">
        <v>23</v>
      </c>
      <c r="D101" s="18" t="s">
        <v>72</v>
      </c>
      <c r="E101" s="19">
        <v>63.68</v>
      </c>
    </row>
    <row r="102" spans="1:5" s="29" customFormat="1" ht="33.950000000000003" customHeight="1" x14ac:dyDescent="0.25">
      <c r="A102" s="24" t="s">
        <v>88</v>
      </c>
      <c r="B102" s="25"/>
      <c r="C102" s="26"/>
      <c r="D102" s="27"/>
      <c r="E102" s="28">
        <f>E99+E100+E101</f>
        <v>428.93</v>
      </c>
    </row>
    <row r="103" spans="1:5" s="29" customFormat="1" ht="33.950000000000003" customHeight="1" x14ac:dyDescent="0.25">
      <c r="A103" s="24" t="s">
        <v>56</v>
      </c>
      <c r="B103" s="25">
        <v>4274608715</v>
      </c>
      <c r="C103" s="26" t="s">
        <v>23</v>
      </c>
      <c r="D103" s="27" t="s">
        <v>57</v>
      </c>
      <c r="E103" s="28">
        <v>108.76</v>
      </c>
    </row>
    <row r="104" spans="1:5" s="29" customFormat="1" ht="33.950000000000003" customHeight="1" x14ac:dyDescent="0.25">
      <c r="A104" s="24" t="s">
        <v>58</v>
      </c>
      <c r="B104" s="25">
        <v>42927423078</v>
      </c>
      <c r="C104" s="26" t="s">
        <v>20</v>
      </c>
      <c r="D104" s="27" t="s">
        <v>48</v>
      </c>
      <c r="E104" s="28">
        <v>217.63</v>
      </c>
    </row>
    <row r="105" spans="1:5" ht="33.950000000000003" customHeight="1" x14ac:dyDescent="0.25">
      <c r="A105" s="15" t="s">
        <v>59</v>
      </c>
      <c r="B105" s="16">
        <v>58069344941</v>
      </c>
      <c r="C105" s="17" t="s">
        <v>23</v>
      </c>
      <c r="D105" s="18" t="s">
        <v>55</v>
      </c>
      <c r="E105" s="19">
        <v>13.14</v>
      </c>
    </row>
    <row r="106" spans="1:5" ht="33.950000000000003" customHeight="1" x14ac:dyDescent="0.25">
      <c r="A106" s="15" t="s">
        <v>59</v>
      </c>
      <c r="B106" s="16">
        <v>58069344941</v>
      </c>
      <c r="C106" s="17" t="s">
        <v>23</v>
      </c>
      <c r="D106" s="18" t="s">
        <v>60</v>
      </c>
      <c r="E106" s="19">
        <v>4.4400000000000004</v>
      </c>
    </row>
    <row r="107" spans="1:5" ht="33.950000000000003" customHeight="1" x14ac:dyDescent="0.25">
      <c r="A107" s="15" t="s">
        <v>59</v>
      </c>
      <c r="B107" s="16">
        <v>58069344941</v>
      </c>
      <c r="C107" s="17" t="s">
        <v>23</v>
      </c>
      <c r="D107" s="18" t="s">
        <v>60</v>
      </c>
      <c r="E107" s="19">
        <v>19.920000000000002</v>
      </c>
    </row>
    <row r="108" spans="1:5" s="29" customFormat="1" ht="33.950000000000003" customHeight="1" x14ac:dyDescent="0.25">
      <c r="A108" s="24" t="s">
        <v>79</v>
      </c>
      <c r="B108" s="25"/>
      <c r="C108" s="26"/>
      <c r="D108" s="27"/>
      <c r="E108" s="28">
        <f>E105+E106+E107</f>
        <v>37.5</v>
      </c>
    </row>
    <row r="109" spans="1:5" s="29" customFormat="1" ht="33.950000000000003" customHeight="1" x14ac:dyDescent="0.25">
      <c r="A109" s="24" t="s">
        <v>27</v>
      </c>
      <c r="B109" s="25">
        <v>45487700268</v>
      </c>
      <c r="C109" s="26" t="s">
        <v>23</v>
      </c>
      <c r="D109" s="27" t="s">
        <v>24</v>
      </c>
      <c r="E109" s="28">
        <v>371.24</v>
      </c>
    </row>
    <row r="110" spans="1:5" s="29" customFormat="1" ht="33.950000000000003" customHeight="1" x14ac:dyDescent="0.25">
      <c r="A110" s="24" t="s">
        <v>61</v>
      </c>
      <c r="B110" s="25">
        <v>76353986406</v>
      </c>
      <c r="C110" s="26" t="s">
        <v>62</v>
      </c>
      <c r="D110" s="27" t="s">
        <v>57</v>
      </c>
      <c r="E110" s="28">
        <v>100</v>
      </c>
    </row>
    <row r="111" spans="1:5" s="29" customFormat="1" ht="33.950000000000003" customHeight="1" x14ac:dyDescent="0.25">
      <c r="A111" s="24" t="s">
        <v>63</v>
      </c>
      <c r="B111" s="25">
        <v>61979475705</v>
      </c>
      <c r="C111" s="26" t="s">
        <v>64</v>
      </c>
      <c r="D111" s="27" t="s">
        <v>57</v>
      </c>
      <c r="E111" s="28">
        <v>112.9</v>
      </c>
    </row>
    <row r="112" spans="1:5" s="29" customFormat="1" ht="33.950000000000003" customHeight="1" x14ac:dyDescent="0.25">
      <c r="A112" s="24" t="s">
        <v>66</v>
      </c>
      <c r="B112" s="25">
        <v>72594208197</v>
      </c>
      <c r="C112" s="26" t="s">
        <v>20</v>
      </c>
      <c r="D112" s="27" t="s">
        <v>55</v>
      </c>
      <c r="E112" s="28">
        <v>49.36</v>
      </c>
    </row>
    <row r="113" spans="1:5" s="29" customFormat="1" ht="33.950000000000003" customHeight="1" x14ac:dyDescent="0.25">
      <c r="A113" s="24" t="s">
        <v>67</v>
      </c>
      <c r="B113" s="25">
        <v>45732233774</v>
      </c>
      <c r="C113" s="26" t="s">
        <v>20</v>
      </c>
      <c r="D113" s="27" t="s">
        <v>77</v>
      </c>
      <c r="E113" s="28">
        <v>395.25</v>
      </c>
    </row>
    <row r="114" spans="1:5" s="29" customFormat="1" ht="33.950000000000003" customHeight="1" x14ac:dyDescent="0.25">
      <c r="A114" s="24" t="s">
        <v>68</v>
      </c>
      <c r="B114" s="25">
        <v>63073332379</v>
      </c>
      <c r="C114" s="26" t="s">
        <v>20</v>
      </c>
      <c r="D114" s="27" t="s">
        <v>69</v>
      </c>
      <c r="E114" s="28">
        <v>491.25</v>
      </c>
    </row>
    <row r="115" spans="1:5" ht="33.950000000000003" customHeight="1" x14ac:dyDescent="0.25">
      <c r="A115" s="15" t="s">
        <v>70</v>
      </c>
      <c r="B115" s="16">
        <v>41317489366</v>
      </c>
      <c r="C115" s="17" t="s">
        <v>71</v>
      </c>
      <c r="D115" s="18" t="s">
        <v>69</v>
      </c>
      <c r="E115" s="19">
        <v>1.4</v>
      </c>
    </row>
    <row r="116" spans="1:5" ht="33.950000000000003" customHeight="1" x14ac:dyDescent="0.25">
      <c r="A116" s="15" t="s">
        <v>70</v>
      </c>
      <c r="B116" s="16">
        <v>41317489366</v>
      </c>
      <c r="C116" s="17" t="s">
        <v>71</v>
      </c>
      <c r="D116" s="18" t="s">
        <v>69</v>
      </c>
      <c r="E116" s="19">
        <v>10.84</v>
      </c>
    </row>
    <row r="117" spans="1:5" ht="33.950000000000003" customHeight="1" x14ac:dyDescent="0.25">
      <c r="A117" s="15" t="s">
        <v>70</v>
      </c>
      <c r="B117" s="16">
        <v>41317489366</v>
      </c>
      <c r="C117" s="17" t="s">
        <v>71</v>
      </c>
      <c r="D117" s="18" t="s">
        <v>69</v>
      </c>
      <c r="E117" s="19">
        <v>5.58</v>
      </c>
    </row>
    <row r="118" spans="1:5" s="29" customFormat="1" ht="33.950000000000003" customHeight="1" x14ac:dyDescent="0.25">
      <c r="A118" s="24" t="s">
        <v>78</v>
      </c>
      <c r="B118" s="25"/>
      <c r="C118" s="26"/>
      <c r="D118" s="27"/>
      <c r="E118" s="28">
        <f>E115+E116+E117</f>
        <v>17.82</v>
      </c>
    </row>
    <row r="119" spans="1:5" ht="33.950000000000003" customHeight="1" x14ac:dyDescent="0.25">
      <c r="A119" s="15"/>
      <c r="B119" s="16"/>
      <c r="C119" s="17"/>
      <c r="D119" s="27" t="s">
        <v>73</v>
      </c>
      <c r="E119" s="28">
        <f>E7+E8+E9+E10+E11+E12+E13+E14+E15+E24+E38+E39+E43+E48+E64+E77+E87+E88+E89+E90+E91+E92+E93+E94+E95+E98+E102+E103+E104+E108+E109+E110+E111+E112+E113+E114+E118</f>
        <v>107922.40000000001</v>
      </c>
    </row>
  </sheetData>
  <sheetProtection selectLockedCells="1"/>
  <mergeCells count="3">
    <mergeCell ref="D2:E2"/>
    <mergeCell ref="A4:E5"/>
    <mergeCell ref="A1:E1"/>
  </mergeCells>
  <phoneticPr fontId="2" type="noConversion"/>
  <conditionalFormatting sqref="D12 A7:D11 A13:D119">
    <cfRule type="expression" dxfId="3" priority="31">
      <formula>MOD(ROW(),2)=0</formula>
    </cfRule>
  </conditionalFormatting>
  <conditionalFormatting sqref="E7:E119">
    <cfRule type="expression" dxfId="2" priority="28">
      <formula>MOD(ROW(),2)=0</formula>
    </cfRule>
    <cfRule type="expression" dxfId="1" priority="29">
      <formula>MOD(ROW(),2)=1</formula>
    </cfRule>
  </conditionalFormatting>
  <conditionalFormatting sqref="A12:C12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Željka</cp:lastModifiedBy>
  <cp:lastPrinted>2024-02-17T07:20:57Z</cp:lastPrinted>
  <dcterms:created xsi:type="dcterms:W3CDTF">2016-11-01T03:33:07Z</dcterms:created>
  <dcterms:modified xsi:type="dcterms:W3CDTF">2024-08-19T14:09:04Z</dcterms:modified>
  <cp:version>1.0</cp:version>
</cp:coreProperties>
</file>